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Mete Work\SMART Work Mete\Akash\A.A. Kashid Dairy\"/>
    </mc:Choice>
  </mc:AlternateContent>
  <xr:revisionPtr revIDLastSave="0" documentId="8_{FA78BCE3-E590-4E47-9807-2586C81B9FBC}" xr6:coauthVersionLast="47" xr6:coauthVersionMax="47" xr10:uidLastSave="{00000000-0000-0000-0000-000000000000}"/>
  <bookViews>
    <workbookView xWindow="-120" yWindow="-120" windowWidth="29040" windowHeight="15720" xr2:uid="{C2CEA2A9-3F8E-4DCC-82D6-3D3D0F6F1867}"/>
  </bookViews>
  <sheets>
    <sheet name="April-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1" l="1"/>
  <c r="C32" i="1" s="1"/>
  <c r="B31" i="1"/>
  <c r="C31" i="1" s="1"/>
  <c r="B30" i="1"/>
  <c r="C30" i="1" s="1"/>
  <c r="B29" i="1"/>
  <c r="C29" i="1" s="1"/>
  <c r="B28" i="1"/>
  <c r="C28" i="1" s="1"/>
  <c r="B27" i="1"/>
  <c r="C27" i="1" s="1"/>
  <c r="B26" i="1"/>
  <c r="C26" i="1" s="1"/>
  <c r="B25" i="1"/>
  <c r="C25" i="1" s="1"/>
  <c r="B24" i="1"/>
  <c r="C24" i="1" s="1"/>
  <c r="B23" i="1"/>
  <c r="C23" i="1" s="1"/>
  <c r="B22" i="1"/>
  <c r="C22" i="1" s="1"/>
  <c r="B21" i="1"/>
  <c r="C21" i="1" s="1"/>
  <c r="B20" i="1"/>
  <c r="C20" i="1" s="1"/>
  <c r="B19" i="1"/>
  <c r="C19" i="1" s="1"/>
  <c r="B18" i="1"/>
  <c r="C18" i="1" s="1"/>
  <c r="B17" i="1"/>
  <c r="C17" i="1" s="1"/>
  <c r="B16" i="1"/>
  <c r="C16" i="1" s="1"/>
  <c r="B15" i="1"/>
  <c r="C15" i="1" s="1"/>
  <c r="G14" i="1"/>
  <c r="B14" i="1"/>
  <c r="C14" i="1" s="1"/>
  <c r="B13" i="1"/>
  <c r="C13" i="1" s="1"/>
  <c r="G12" i="1"/>
  <c r="B12" i="1"/>
  <c r="C12" i="1" s="1"/>
  <c r="B11" i="1"/>
  <c r="C11" i="1" s="1"/>
  <c r="B10" i="1"/>
  <c r="C10" i="1" s="1"/>
  <c r="B9" i="1"/>
  <c r="C9" i="1" s="1"/>
  <c r="B8" i="1"/>
  <c r="C8" i="1" s="1"/>
  <c r="C7" i="1"/>
  <c r="B7" i="1"/>
  <c r="G6" i="1"/>
  <c r="C6" i="1"/>
  <c r="B6" i="1"/>
  <c r="G5" i="1"/>
  <c r="B5" i="1"/>
  <c r="C5" i="1" s="1"/>
  <c r="B4" i="1"/>
  <c r="C4" i="1" s="1"/>
  <c r="B3" i="1"/>
  <c r="C3" i="1" s="1"/>
</calcChain>
</file>

<file path=xl/sharedStrings.xml><?xml version="1.0" encoding="utf-8"?>
<sst xmlns="http://schemas.openxmlformats.org/spreadsheetml/2006/main" count="161" uniqueCount="55">
  <si>
    <t>श्री.ए.ए.काशीद,नोडल अधिकारी, जिल्हा प्रकल्प अंमलबजावणी कक्ष स्मार्ट,धाराशिव यांची 
माहे एप्रिल-2024 ची प्रवास दैनंदिनी.</t>
  </si>
  <si>
    <t>दिनांक</t>
  </si>
  <si>
    <t>वार</t>
  </si>
  <si>
    <t>कोठुन
(वेळ)</t>
  </si>
  <si>
    <t>कोठे(वेळ)</t>
  </si>
  <si>
    <t>प्रवास 
साधन</t>
  </si>
  <si>
    <t>अंतर
कि.मी.</t>
  </si>
  <si>
    <t>कामाचा तपशील</t>
  </si>
  <si>
    <t>--</t>
  </si>
  <si>
    <t xml:space="preserve">कार्यालयीन काम.  </t>
  </si>
  <si>
    <t>धाराशिव</t>
  </si>
  <si>
    <t>स्थानिक</t>
  </si>
  <si>
    <t>सकाळी 11.00 वा स्मार्ट प्रकल्पा अंतर्गत जिल्हास्तरावरील संपादन समितीच्या बैठकीस उपस्थित राहुन 
आरुष ॲग्रो फार्मर प्रोड्युसर कंपनी लि. तांदुळवाडी ता. वाशी, भाटशिरपुरा ग्लोबल फार्मर प्रोड्युसर कंपनी लि. भाटशिरपुरा ता. कळंब, मेगाफार्म फार्मर प्रोड्युसर कंपनी लि. गौर ता. कळंब जि. धाराशिव यांचे प्राप्त निविदांची तपासणी करण्यात आली.
दुपारी 2.30 वा मा. प्रधान सचिव, मृद व जलसंधारण यांच्या अध्यक्षतेखाली PMKSY WDC 2.0 बाबत ऑनलाईन आढावा बैठकीस उपस्थित.</t>
  </si>
  <si>
    <t>धाराशिव - 18.30</t>
  </si>
  <si>
    <t>सुंभा - कोंड - 19.10</t>
  </si>
  <si>
    <t>स्मार्ट वाहन क्र.
 MH-12-KN4156</t>
  </si>
  <si>
    <t>कार्यालयीन काम- IWMP अंतरर्गत 2.0 सर्व संबधीत BTM  कृषी तंत्र सहाय्यक यांची बैठक घेवुन कामाबाबत आढावा घेण्यात आला. 
दुपारी स्मार्ट प्रकल्पातील सुंभेकर शेतकरी उत्पादक कंपनी, सुंभा आणि यशस्विनी शेतकरी उत्पादक कंपनी, कोंड तालुका - धाराशिव आणि वरदविनायक फार्मर प्रोड्युसर कंपनी लि. किणी यांच्या गोदाम बांधकामास भेट देऊन पाहणी केली.</t>
  </si>
  <si>
    <t>धाराशिव  - 8.10</t>
  </si>
  <si>
    <t>वालवड - 9.30
धाराशिव -11.20</t>
  </si>
  <si>
    <t xml:space="preserve">सकाळी वाल्मिकेश्वर शेतकरी उत्पाद कंपनी, वालवड भुम यांच्या स्मार्ट प्रकल्पांतर्गत सुरु असलेल्या दाळमिल प्रक्रिया उद्योगास भेट देवुन पाहणी करुन मुख्यालयी परत
कार्यालयीन काम - दुपारी 12.30 मि. चौंडेश्वरी फार्मर प्रोड्युसर कंपनी लि. चोराखळी यांचे गोडावुन व मशिनरी शेड बांधकामासाठी महा-इटेन्डर ऑनलाईन पोर्टलवर प्राप्त 9 ई-निविदा उघडण्यात आल्या. </t>
  </si>
  <si>
    <t xml:space="preserve">धाराशिव </t>
  </si>
  <si>
    <t>कार्यालयीन काम.
स्मार्ट अंतर्गत कार्यालयातील सर्व अधिकारी व कर्मचारी यांचे कामाचा आढावा घेण्यात आला व मार्गदर्शन केले.</t>
  </si>
  <si>
    <t>शनिवार शासकीय सुट्टी.</t>
  </si>
  <si>
    <t>रविवार शासकीय सुट्टी.</t>
  </si>
  <si>
    <t>कार्यालयीन काम.  
आत्मा अंतर्गत कार्यालयातील सर्व अधिकारी व कर्मचारी यांचेशी कामाबाबत चर्चा करुन मार्गदर्शन केले.</t>
  </si>
  <si>
    <t>गुढीपाडवा शासकीय सुट्टी</t>
  </si>
  <si>
    <t>धाराशिव - 8.10</t>
  </si>
  <si>
    <t>पाथरुड ता. भुम - 9.10</t>
  </si>
  <si>
    <t>स्मार्ट अंतर्गतची जलप्रिया शेतकरी उत्पादक कंपनी लि. पाथरुड ता भुम  यांच्या गोडावुन व मशिनरीशेड बांधकामासाठी नियोजीत जागेची स्थळ पाहणी केली.
दुपारी स्मार्ट अंतर्गत जिल्हास्तरीय संपादन समितीच्या बैठकीस उपस्थित राहुन चौंडेश्वर फार्मर प्रोड्युसर कंपनी लि. चोराखळी यांचे गोडावुन व मशिनरी शेड बांधकामासाठी ऑनलाईन प्राप्त निविदांची तांत्रिक तपासणी करण्यात आली.</t>
  </si>
  <si>
    <t>रमजान ईद शासकीय सुट्टी</t>
  </si>
  <si>
    <t>धाराशिव - 9.10</t>
  </si>
  <si>
    <t>लातुर - 11.00  धाराशिव -18.30</t>
  </si>
  <si>
    <t>स्मार्ट अंतर्गत विभागीय प्रकल्प अंमलबजावणी कक्ष लातुर येथे मा.श्री. दशरथ तांभाळे, प्रमुख प्रकल्प अमलबजावणी कक्ष (कृषी) तथा स्मार्ट प्रकल्प तथा संचालक आत्मा कृषी आयुक्तालय महाराष्ट्र राज्य पुणे यांचे अध्यक्षतेखाली घेण्यात आलेल्या आढावा बैठकीस उपस्थित राहुन माहिती दिली.</t>
  </si>
  <si>
    <t>शनिवार शासकीय सुट्टी</t>
  </si>
  <si>
    <t>रविवार शासकीय सुट्टी</t>
  </si>
  <si>
    <t>कार्यालयीन काम - सकाळी मा. प्रकल्प संचालक आत्मा यांनी कार्यालयातील अधिकारी / कर्मचारी यांची आढावा बैठक घेतली प्रकल्पातील व आत्मा अंतर्गत कामाबाबत चर्चा करुन माहिती दिली.
दुपारी 1.00 वा मा. प्रधान सचिव (कृषि) यांचे अध्यक्षतेखाली स्मार्ट प्रकल्पाच्या आढावा बैठकीस ऑनलाईन उपस्थित राहुन माहिती दिली व सुचना घेतल्या.
दुपारी 02.10 वा. स्मार्ट अंतर्गत आरुष ॲग्रो फार्मर प्रोड्युसर कंपनी लि. तांदुळवाडी ता. वाशी, भाटशिरपुरा ग्लोबल फार्मर प्रोड्युसर कंपनी लि. भाटशिरपुरा ता. कळंब यांचे मशिनरी निविदा प्रक्रियेतील तांत्रिक निविदा मधिल Short Fall Document ऑनलाईन काढण्यात आले.</t>
  </si>
  <si>
    <t>धाराशिव  - 17.20</t>
  </si>
  <si>
    <t>कसबे तडवळा- 19.10</t>
  </si>
  <si>
    <t>मा. प्रमुख जिल्हा प्रकल्प अंमलबजावणी कक्ष तथा प्रकल्प संचालक आत्मा यांचे अध्यक्षतेखाली जिल्हयातील स्मार्ट अंतर्गत सर्व यंत्रणाची व कृषि अंतर्गत सर्व CBO यांची आढावा बैठक घेण्यात आली. 
सायंकाळी पिकलॅन्ड ॲग्रो प्रोड्युसर कंपनी यांची मशिनरी कार्यान्वीत करण्यासाठी पुरवठा मुल्यसाखळी तज्ञ यांचे समवेत पाहणी करण्यात आली.</t>
  </si>
  <si>
    <t>श्रीराम नवमी शासकीय सुट्टी</t>
  </si>
  <si>
    <t>कार्यालयीन काम
आत्मा अंतर्गतची योजना IWMP पानलोट 2.0 च्या कामाबाबत सर्व तालुका तंत्रज्ञान व्यवस्थापक BTM आणि सहाय्यक तालुका तंत्रज्ञान व्यवस्थापक ATM यांचेशी दुरध्वनीव्दारे संपर्क करुन कामाबाबत माहिती घेतली.</t>
  </si>
  <si>
    <t>आई लक्ष्मी फार्मर प्रोड्युसर कंपनी लि. सिंदगाव ता. तुळजापूर यांचे गोडावुन व मशिनरी शेड बांधकामासाठी प्राप्त निविदांचा तांत्रिक मुल्यमापन अहवाल ऑनलाईन अपलोड करुन दिनांक 22.04.2024 रोजी आर्थिक निविदा उघडण्याची कार्यवाहीसाठी ऑनलाईन प्रोसेस करण्यात आली.</t>
  </si>
  <si>
    <t xml:space="preserve">कार्यालयीन काम
आई लक्ष्मी फार्मर प्रोड्युसर कंपनी लि. सिंदगाव ता. तुळजापूर यांचे गोडावुन व मशिनरी शेड बांधकामासाठी प्राप्त निविदा आर्थिक मुल्यमापनासाठी निविदा उघडण्यात आल्या. </t>
  </si>
  <si>
    <t>कार्यालयीन काम
आज दिनांक 23 एप्रिल रोजी धाराशिव जिल्ह्याची खरीप हंगाम पूर्व आढावा बैठक 2024 जिल्हाधिकारी कार्यालय धाराशिव येथे पार पडली त्यास उपस्थित.
स्मार्ट अंतर्गत आरुष फार्मर प्रोड्युसर कंपनी आणि भाटशिरपुरा फार्मर प्रोड्युसर कंपनी यांचे मशिनरीसाठी प्राप्त निविदा धारकांच्या ऑनलाईन मागविण्यात आलेल्या शॉर्ट फॉल डॉक्युमेंटची जिल्हा संपादन समितीच्या बैठकीमध्ये तपासणी करण्यात आली.
दुपारी चौंडेश्वरी ॲग्रो प्रोड्युसर कंपनी लि. चोराखळी यांचे गोडावुन व मशिनरी शेड बांधकामासाठी प्राप्त निविदा -9 यांचे कमी असलेल्या कागदपत्रांची पुर्तता करणेसाठी त्यांना ऑनलाईन शॉर्टफॉल डॉक्युमेंटची रिक्वेस्ट पाठविण्यात आली.
पंजाबराव देशमुख नैसर्गिक शेती शिशन योजने अंतरर्गत सर्व तालुका कृषि अधिकारी, मंडळ कृषी अधिकारी यांची आढावा बैठक घेण्यात आली.</t>
  </si>
  <si>
    <t>कार्यालयीन कामकाज-
आज सकाळी 11.30 वाजता सर्व तालुका तंत्रज्ञान व्यवस्थापक व सहाय्यक तंत्रज्ञान व्यवस्थापक यांची आढावा बैठक घेण्यात आली आत्मा अंतर्गत व स्मार्ट अंतर्गत प्रलंबित विषयाचा आढावा व खरीप 2024 नियोजना बाबत आढावा घेवुन मार्गदर्शन केले.</t>
  </si>
  <si>
    <t>कार्यालयीन कामकाज-
स्मार्ट प्रकल्प अंतर्गत समुदाय अधारित संस्थास्तरावर करण्यात आलेल्या संपादन प्रक्रियेची तपासणी करण्याकरिता आलेल्या विभागीय अंमलबजावणी कक्षातील अधिकारी कर्मचारी यांचे सोबत तपासणी करण्यात आली.</t>
  </si>
  <si>
    <t>कार्यालयीन कामकाज
डॉ. पंजाबराव देशमुख नैसर्गिक शेती मिशन च्या ऑनलाईन बैठकीस उपस्थित राहुन ऑनलाईन PKVY बाबत Gant Chart तयार करणेबाबतच्या बैठकीस उपस्थित.</t>
  </si>
  <si>
    <t>रविवार शासकीय सुट्टी
साई कृषि फार्मर प्रोड्युसर कंपनी लि. परंडा यांचे गाडावुन व मशिनरी शेड बांधकामाच्या ईनिविदेतिल आर्थिक मुल्यमापन अहवाल ऑनलाईन करण्यात आला.</t>
  </si>
  <si>
    <t>कार्यालयीन कामकाज
आय वॉच फार्मर प्रोड्युसर कंपनी यांच‍ी व्दितीय अनुदान मागणी प्रस्तावातील त्रुटींची पुर्तता RIU पाठविण्यात आली.</t>
  </si>
  <si>
    <t>कार्यालयीन कामकाज.
स्मार्ट प्रकल्पांतर्गत सन 2022-23 मधिल सनदी लेखापाल संस्थे मार्फत झालेल्या लेखापरिक्षण अहवालातील लेखा अक्षेपांचा अनुपालन अहवाल सादर केला.</t>
  </si>
  <si>
    <t>(ए.ए.काशीद)</t>
  </si>
  <si>
    <t>नोडलअधिकारी, उपसंचालक (कृषीव्यवसाय)</t>
  </si>
  <si>
    <t>जिल्हा प्रकल्प अंमलबजावणी कक्ष, स्मार्ट, धाराशिव</t>
  </si>
  <si>
    <t>प्रमाणपत्र</t>
  </si>
  <si>
    <t xml:space="preserve">                            प्रमाणित करण्यात येते की, मासिक/प्रवास दैनंदिनी मध्ये नमुद केलेली वेळ लॉगबुक प्रमाणे बरोबर असून खाजगी वाहन क्र.शा.वा.MH-12-KN 4156  वापर करण्यात आलेला आहे.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</si>
</sst>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Sakal Marathi"/>
    </font>
    <font>
      <b/>
      <sz val="12"/>
      <color theme="1"/>
      <name val="Sakal Marathi"/>
    </font>
    <font>
      <sz val="12"/>
      <color theme="1"/>
      <name val="Sakal Marathi"/>
    </font>
    <font>
      <b/>
      <u/>
      <sz val="12"/>
      <color theme="1"/>
      <name val="Sakal Marathi"/>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1" fillId="0" borderId="0" xfId="0" applyFont="1" applyAlignment="1">
      <alignment horizontal="center" wrapText="1"/>
    </xf>
    <xf numFmtId="0" fontId="0" fillId="0" borderId="0" xfId="0" applyAlignment="1">
      <alignment wrapText="1"/>
    </xf>
    <xf numFmtId="0" fontId="2" fillId="0" borderId="1" xfId="0" applyFont="1" applyBorder="1" applyAlignment="1">
      <alignment horizontal="center" vertical="top" wrapText="1"/>
    </xf>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top"/>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159E-97F9-4AE6-96AE-88B4B1A58CAA}">
  <dimension ref="A1:M46"/>
  <sheetViews>
    <sheetView tabSelected="1" view="pageBreakPreview" zoomScaleNormal="85" zoomScaleSheetLayoutView="100" workbookViewId="0">
      <selection activeCell="H32" sqref="H32"/>
    </sheetView>
  </sheetViews>
  <sheetFormatPr defaultRowHeight="15" x14ac:dyDescent="0.25"/>
  <cols>
    <col min="1" max="1" width="17.28515625" style="12" customWidth="1"/>
    <col min="2" max="2" width="5.85546875" style="12" hidden="1" customWidth="1"/>
    <col min="3" max="3" width="9.42578125" style="12" bestFit="1" customWidth="1"/>
    <col min="4" max="4" width="9.5703125" bestFit="1" customWidth="1"/>
    <col min="5" max="5" width="20.7109375" customWidth="1"/>
    <col min="6" max="6" width="20.140625" customWidth="1"/>
    <col min="7" max="7" width="10.42578125" bestFit="1" customWidth="1"/>
    <col min="8" max="8" width="129.7109375" customWidth="1"/>
  </cols>
  <sheetData>
    <row r="1" spans="1:13" ht="56.25" customHeight="1" x14ac:dyDescent="0.7">
      <c r="A1" s="1" t="s">
        <v>0</v>
      </c>
      <c r="B1" s="1"/>
      <c r="C1" s="1"/>
      <c r="D1" s="1"/>
      <c r="E1" s="1"/>
      <c r="F1" s="1"/>
      <c r="G1" s="1"/>
      <c r="H1" s="1"/>
      <c r="I1" s="2"/>
      <c r="J1" s="2"/>
      <c r="K1" s="2"/>
      <c r="L1" s="2"/>
      <c r="M1" s="2"/>
    </row>
    <row r="2" spans="1:13" ht="45" x14ac:dyDescent="0.25">
      <c r="A2" s="3" t="s">
        <v>1</v>
      </c>
      <c r="B2" s="3"/>
      <c r="C2" s="3" t="s">
        <v>2</v>
      </c>
      <c r="D2" s="3" t="s">
        <v>3</v>
      </c>
      <c r="E2" s="3" t="s">
        <v>4</v>
      </c>
      <c r="F2" s="3" t="s">
        <v>5</v>
      </c>
      <c r="G2" s="3" t="s">
        <v>6</v>
      </c>
      <c r="H2" s="3" t="s">
        <v>7</v>
      </c>
    </row>
    <row r="3" spans="1:13" ht="22.5" x14ac:dyDescent="0.25">
      <c r="A3" s="4">
        <v>45383</v>
      </c>
      <c r="B3" s="4" t="str">
        <f>TEXT(A3,"ddd")</f>
        <v>Mon</v>
      </c>
      <c r="C3" s="4" t="str">
        <f>IF(B3="Mon","सोमवार",IF(B3="Tue","मगंळवार",IF(B3="Wed","बुधवार",IF(B3="Thu","गुरुवार",IF(B3="Fri","शुक्रवार",IF(B3="Sat","शनिवार","रविवार"))))))</f>
        <v>सोमवार</v>
      </c>
      <c r="D3" s="5" t="s">
        <v>8</v>
      </c>
      <c r="E3" s="5" t="s">
        <v>8</v>
      </c>
      <c r="F3" s="5" t="s">
        <v>8</v>
      </c>
      <c r="G3" s="5" t="s">
        <v>8</v>
      </c>
      <c r="H3" s="6" t="s">
        <v>9</v>
      </c>
    </row>
    <row r="4" spans="1:13" ht="90" x14ac:dyDescent="0.25">
      <c r="A4" s="4">
        <v>45384</v>
      </c>
      <c r="B4" s="4" t="str">
        <f t="shared" ref="B4:B32" si="0">TEXT(A4,"ddd")</f>
        <v>Tue</v>
      </c>
      <c r="C4" s="4" t="str">
        <f t="shared" ref="C4:C32" si="1">IF(B4="Mon","सोमवार",IF(B4="Tue","मगंळवार",IF(B4="Wed","बुधवार",IF(B4="Thu","गुरुवार",IF(B4="Fri","शुक्रवार",IF(B4="Sat","शनिवार","रविवार"))))))</f>
        <v>मगंळवार</v>
      </c>
      <c r="D4" s="5" t="s">
        <v>10</v>
      </c>
      <c r="E4" s="5" t="s">
        <v>11</v>
      </c>
      <c r="F4" s="5" t="s">
        <v>8</v>
      </c>
      <c r="G4" s="5" t="s">
        <v>8</v>
      </c>
      <c r="H4" s="6" t="s">
        <v>12</v>
      </c>
    </row>
    <row r="5" spans="1:13" ht="67.5" x14ac:dyDescent="0.25">
      <c r="A5" s="4">
        <v>45385</v>
      </c>
      <c r="B5" s="4" t="str">
        <f t="shared" si="0"/>
        <v>Wed</v>
      </c>
      <c r="C5" s="4" t="str">
        <f t="shared" si="1"/>
        <v>बुधवार</v>
      </c>
      <c r="D5" s="5" t="s">
        <v>13</v>
      </c>
      <c r="E5" s="5" t="s">
        <v>14</v>
      </c>
      <c r="F5" s="5" t="s">
        <v>15</v>
      </c>
      <c r="G5" s="5">
        <f>43+13+34+5</f>
        <v>95</v>
      </c>
      <c r="H5" s="6" t="s">
        <v>16</v>
      </c>
    </row>
    <row r="6" spans="1:13" ht="90" x14ac:dyDescent="0.25">
      <c r="A6" s="4">
        <v>45386</v>
      </c>
      <c r="B6" s="4" t="str">
        <f t="shared" si="0"/>
        <v>Thu</v>
      </c>
      <c r="C6" s="4" t="str">
        <f t="shared" si="1"/>
        <v>गुरुवार</v>
      </c>
      <c r="D6" s="5" t="s">
        <v>17</v>
      </c>
      <c r="E6" s="5" t="s">
        <v>18</v>
      </c>
      <c r="F6" s="5" t="s">
        <v>15</v>
      </c>
      <c r="G6" s="5">
        <f>45+45+12</f>
        <v>102</v>
      </c>
      <c r="H6" s="6" t="s">
        <v>19</v>
      </c>
    </row>
    <row r="7" spans="1:13" ht="45" x14ac:dyDescent="0.25">
      <c r="A7" s="4">
        <v>45387</v>
      </c>
      <c r="B7" s="4" t="str">
        <f t="shared" si="0"/>
        <v>Fri</v>
      </c>
      <c r="C7" s="4" t="str">
        <f t="shared" si="1"/>
        <v>शुक्रवार</v>
      </c>
      <c r="D7" s="5" t="s">
        <v>20</v>
      </c>
      <c r="E7" s="5" t="s">
        <v>11</v>
      </c>
      <c r="F7" s="5" t="s">
        <v>8</v>
      </c>
      <c r="G7" s="5" t="s">
        <v>8</v>
      </c>
      <c r="H7" s="6" t="s">
        <v>21</v>
      </c>
    </row>
    <row r="8" spans="1:13" ht="22.5" x14ac:dyDescent="0.25">
      <c r="A8" s="4">
        <v>45388</v>
      </c>
      <c r="B8" s="4" t="str">
        <f t="shared" si="0"/>
        <v>Sat</v>
      </c>
      <c r="C8" s="4" t="str">
        <f t="shared" si="1"/>
        <v>शनिवार</v>
      </c>
      <c r="D8" s="5" t="s">
        <v>8</v>
      </c>
      <c r="E8" s="5" t="s">
        <v>8</v>
      </c>
      <c r="F8" s="5" t="s">
        <v>8</v>
      </c>
      <c r="G8" s="5" t="s">
        <v>8</v>
      </c>
      <c r="H8" s="6" t="s">
        <v>22</v>
      </c>
    </row>
    <row r="9" spans="1:13" ht="22.5" x14ac:dyDescent="0.25">
      <c r="A9" s="4">
        <v>45389</v>
      </c>
      <c r="B9" s="4" t="str">
        <f t="shared" si="0"/>
        <v>Sun</v>
      </c>
      <c r="C9" s="4" t="str">
        <f t="shared" si="1"/>
        <v>रविवार</v>
      </c>
      <c r="D9" s="5" t="s">
        <v>8</v>
      </c>
      <c r="E9" s="5" t="s">
        <v>8</v>
      </c>
      <c r="F9" s="5" t="s">
        <v>8</v>
      </c>
      <c r="G9" s="5" t="s">
        <v>8</v>
      </c>
      <c r="H9" s="6" t="s">
        <v>23</v>
      </c>
    </row>
    <row r="10" spans="1:13" ht="45" x14ac:dyDescent="0.25">
      <c r="A10" s="4">
        <v>45390</v>
      </c>
      <c r="B10" s="4" t="str">
        <f t="shared" si="0"/>
        <v>Mon</v>
      </c>
      <c r="C10" s="4" t="str">
        <f t="shared" si="1"/>
        <v>सोमवार</v>
      </c>
      <c r="D10" s="5" t="s">
        <v>20</v>
      </c>
      <c r="E10" s="5" t="s">
        <v>11</v>
      </c>
      <c r="F10" s="5" t="s">
        <v>8</v>
      </c>
      <c r="G10" s="5" t="s">
        <v>8</v>
      </c>
      <c r="H10" s="6" t="s">
        <v>24</v>
      </c>
    </row>
    <row r="11" spans="1:13" ht="22.5" x14ac:dyDescent="0.25">
      <c r="A11" s="4">
        <v>45391</v>
      </c>
      <c r="B11" s="4" t="str">
        <f t="shared" si="0"/>
        <v>Tue</v>
      </c>
      <c r="C11" s="4" t="str">
        <f t="shared" si="1"/>
        <v>मगंळवार</v>
      </c>
      <c r="D11" s="5" t="s">
        <v>8</v>
      </c>
      <c r="E11" s="5" t="s">
        <v>8</v>
      </c>
      <c r="F11" s="5" t="s">
        <v>8</v>
      </c>
      <c r="G11" s="5" t="s">
        <v>8</v>
      </c>
      <c r="H11" s="6" t="s">
        <v>25</v>
      </c>
    </row>
    <row r="12" spans="1:13" ht="90" x14ac:dyDescent="0.25">
      <c r="A12" s="4">
        <v>45392</v>
      </c>
      <c r="B12" s="4" t="str">
        <f t="shared" si="0"/>
        <v>Wed</v>
      </c>
      <c r="C12" s="4" t="str">
        <f t="shared" si="1"/>
        <v>बुधवार</v>
      </c>
      <c r="D12" s="5" t="s">
        <v>26</v>
      </c>
      <c r="E12" s="5" t="s">
        <v>27</v>
      </c>
      <c r="F12" s="5" t="s">
        <v>15</v>
      </c>
      <c r="G12" s="5">
        <f>90*2</f>
        <v>180</v>
      </c>
      <c r="H12" s="6" t="s">
        <v>28</v>
      </c>
    </row>
    <row r="13" spans="1:13" ht="22.5" x14ac:dyDescent="0.25">
      <c r="A13" s="4">
        <v>45393</v>
      </c>
      <c r="B13" s="4" t="str">
        <f t="shared" si="0"/>
        <v>Thu</v>
      </c>
      <c r="C13" s="4" t="str">
        <f t="shared" si="1"/>
        <v>गुरुवार</v>
      </c>
      <c r="D13" s="5" t="s">
        <v>8</v>
      </c>
      <c r="E13" s="5" t="s">
        <v>8</v>
      </c>
      <c r="F13" s="5" t="s">
        <v>8</v>
      </c>
      <c r="G13" s="5" t="s">
        <v>8</v>
      </c>
      <c r="H13" s="7" t="s">
        <v>29</v>
      </c>
    </row>
    <row r="14" spans="1:13" ht="67.5" x14ac:dyDescent="0.25">
      <c r="A14" s="4">
        <v>45394</v>
      </c>
      <c r="B14" s="4" t="str">
        <f t="shared" si="0"/>
        <v>Fri</v>
      </c>
      <c r="C14" s="4" t="str">
        <f t="shared" si="1"/>
        <v>शुक्रवार</v>
      </c>
      <c r="D14" s="5" t="s">
        <v>30</v>
      </c>
      <c r="E14" s="5" t="s">
        <v>31</v>
      </c>
      <c r="F14" s="5" t="s">
        <v>15</v>
      </c>
      <c r="G14" s="5">
        <f>85+85</f>
        <v>170</v>
      </c>
      <c r="H14" s="6" t="s">
        <v>32</v>
      </c>
    </row>
    <row r="15" spans="1:13" ht="22.5" x14ac:dyDescent="0.25">
      <c r="A15" s="4">
        <v>45395</v>
      </c>
      <c r="B15" s="4" t="str">
        <f t="shared" si="0"/>
        <v>Sat</v>
      </c>
      <c r="C15" s="4" t="str">
        <f t="shared" si="1"/>
        <v>शनिवार</v>
      </c>
      <c r="D15" s="5" t="s">
        <v>8</v>
      </c>
      <c r="E15" s="5" t="s">
        <v>8</v>
      </c>
      <c r="F15" s="5" t="s">
        <v>8</v>
      </c>
      <c r="G15" s="5" t="s">
        <v>8</v>
      </c>
      <c r="H15" s="6" t="s">
        <v>33</v>
      </c>
    </row>
    <row r="16" spans="1:13" ht="22.5" x14ac:dyDescent="0.25">
      <c r="A16" s="4">
        <v>45396</v>
      </c>
      <c r="B16" s="4" t="str">
        <f t="shared" si="0"/>
        <v>Sun</v>
      </c>
      <c r="C16" s="4" t="str">
        <f t="shared" si="1"/>
        <v>रविवार</v>
      </c>
      <c r="D16" s="5" t="s">
        <v>8</v>
      </c>
      <c r="E16" s="5" t="s">
        <v>8</v>
      </c>
      <c r="F16" s="5" t="s">
        <v>8</v>
      </c>
      <c r="G16" s="5" t="s">
        <v>8</v>
      </c>
      <c r="H16" s="6" t="s">
        <v>34</v>
      </c>
    </row>
    <row r="17" spans="1:8" ht="135" x14ac:dyDescent="0.25">
      <c r="A17" s="4">
        <v>45397</v>
      </c>
      <c r="B17" s="4" t="str">
        <f t="shared" si="0"/>
        <v>Mon</v>
      </c>
      <c r="C17" s="4" t="str">
        <f t="shared" si="1"/>
        <v>सोमवार</v>
      </c>
      <c r="D17" s="5" t="s">
        <v>20</v>
      </c>
      <c r="E17" s="5" t="s">
        <v>11</v>
      </c>
      <c r="F17" s="5" t="s">
        <v>8</v>
      </c>
      <c r="G17" s="5" t="s">
        <v>8</v>
      </c>
      <c r="H17" s="6" t="s">
        <v>35</v>
      </c>
    </row>
    <row r="18" spans="1:8" ht="90" x14ac:dyDescent="0.25">
      <c r="A18" s="4">
        <v>45398</v>
      </c>
      <c r="B18" s="4" t="str">
        <f t="shared" si="0"/>
        <v>Tue</v>
      </c>
      <c r="C18" s="4" t="str">
        <f t="shared" si="1"/>
        <v>मगंळवार</v>
      </c>
      <c r="D18" s="5" t="s">
        <v>36</v>
      </c>
      <c r="E18" s="5" t="s">
        <v>37</v>
      </c>
      <c r="F18" s="5" t="s">
        <v>15</v>
      </c>
      <c r="G18" s="5">
        <v>59</v>
      </c>
      <c r="H18" s="6" t="s">
        <v>38</v>
      </c>
    </row>
    <row r="19" spans="1:8" ht="22.5" x14ac:dyDescent="0.25">
      <c r="A19" s="4">
        <v>45399</v>
      </c>
      <c r="B19" s="4" t="str">
        <f t="shared" si="0"/>
        <v>Wed</v>
      </c>
      <c r="C19" s="4" t="str">
        <f t="shared" si="1"/>
        <v>बुधवार</v>
      </c>
      <c r="D19" s="5" t="s">
        <v>8</v>
      </c>
      <c r="E19" s="5" t="s">
        <v>8</v>
      </c>
      <c r="F19" s="5" t="s">
        <v>8</v>
      </c>
      <c r="G19" s="5" t="s">
        <v>8</v>
      </c>
      <c r="H19" s="6" t="s">
        <v>39</v>
      </c>
    </row>
    <row r="20" spans="1:8" ht="67.5" x14ac:dyDescent="0.25">
      <c r="A20" s="4">
        <v>45400</v>
      </c>
      <c r="B20" s="4" t="str">
        <f t="shared" si="0"/>
        <v>Thu</v>
      </c>
      <c r="C20" s="4" t="str">
        <f t="shared" si="1"/>
        <v>गुरुवार</v>
      </c>
      <c r="D20" s="5" t="s">
        <v>20</v>
      </c>
      <c r="E20" s="5" t="s">
        <v>11</v>
      </c>
      <c r="F20" s="5" t="s">
        <v>8</v>
      </c>
      <c r="G20" s="5" t="s">
        <v>8</v>
      </c>
      <c r="H20" s="6" t="s">
        <v>40</v>
      </c>
    </row>
    <row r="21" spans="1:8" ht="67.5" x14ac:dyDescent="0.25">
      <c r="A21" s="4">
        <v>45401</v>
      </c>
      <c r="B21" s="4" t="str">
        <f t="shared" si="0"/>
        <v>Fri</v>
      </c>
      <c r="C21" s="4" t="str">
        <f t="shared" si="1"/>
        <v>शुक्रवार</v>
      </c>
      <c r="D21" s="5" t="s">
        <v>20</v>
      </c>
      <c r="E21" s="5" t="s">
        <v>11</v>
      </c>
      <c r="F21" s="5" t="s">
        <v>8</v>
      </c>
      <c r="G21" s="5" t="s">
        <v>8</v>
      </c>
      <c r="H21" s="6" t="s">
        <v>41</v>
      </c>
    </row>
    <row r="22" spans="1:8" ht="22.5" x14ac:dyDescent="0.25">
      <c r="A22" s="4">
        <v>45402</v>
      </c>
      <c r="B22" s="4" t="str">
        <f t="shared" si="0"/>
        <v>Sat</v>
      </c>
      <c r="C22" s="4" t="str">
        <f t="shared" si="1"/>
        <v>शनिवार</v>
      </c>
      <c r="D22" s="5" t="s">
        <v>8</v>
      </c>
      <c r="E22" s="5" t="s">
        <v>8</v>
      </c>
      <c r="F22" s="5" t="s">
        <v>8</v>
      </c>
      <c r="G22" s="5" t="s">
        <v>8</v>
      </c>
      <c r="H22" s="6" t="s">
        <v>33</v>
      </c>
    </row>
    <row r="23" spans="1:8" ht="22.5" x14ac:dyDescent="0.25">
      <c r="A23" s="4">
        <v>45403</v>
      </c>
      <c r="B23" s="4" t="str">
        <f t="shared" si="0"/>
        <v>Sun</v>
      </c>
      <c r="C23" s="4" t="str">
        <f t="shared" si="1"/>
        <v>रविवार</v>
      </c>
      <c r="D23" s="5" t="s">
        <v>8</v>
      </c>
      <c r="E23" s="5" t="s">
        <v>8</v>
      </c>
      <c r="F23" s="5" t="s">
        <v>8</v>
      </c>
      <c r="G23" s="5" t="s">
        <v>8</v>
      </c>
      <c r="H23" s="6" t="s">
        <v>34</v>
      </c>
    </row>
    <row r="24" spans="1:8" ht="67.5" x14ac:dyDescent="0.25">
      <c r="A24" s="4">
        <v>45404</v>
      </c>
      <c r="B24" s="4" t="str">
        <f t="shared" si="0"/>
        <v>Mon</v>
      </c>
      <c r="C24" s="4" t="str">
        <f t="shared" si="1"/>
        <v>सोमवार</v>
      </c>
      <c r="D24" s="5" t="s">
        <v>20</v>
      </c>
      <c r="E24" s="5" t="s">
        <v>11</v>
      </c>
      <c r="F24" s="5" t="s">
        <v>8</v>
      </c>
      <c r="G24" s="5" t="s">
        <v>8</v>
      </c>
      <c r="H24" s="6" t="s">
        <v>42</v>
      </c>
    </row>
    <row r="25" spans="1:8" ht="213.75" customHeight="1" x14ac:dyDescent="0.25">
      <c r="A25" s="4">
        <v>45405</v>
      </c>
      <c r="B25" s="4" t="str">
        <f t="shared" si="0"/>
        <v>Tue</v>
      </c>
      <c r="C25" s="4" t="str">
        <f t="shared" si="1"/>
        <v>मगंळवार</v>
      </c>
      <c r="D25" s="5" t="s">
        <v>20</v>
      </c>
      <c r="E25" s="5" t="s">
        <v>11</v>
      </c>
      <c r="F25" s="5" t="s">
        <v>8</v>
      </c>
      <c r="G25" s="5" t="s">
        <v>8</v>
      </c>
      <c r="H25" s="6" t="s">
        <v>43</v>
      </c>
    </row>
    <row r="26" spans="1:8" ht="67.5" x14ac:dyDescent="0.25">
      <c r="A26" s="4">
        <v>45406</v>
      </c>
      <c r="B26" s="4" t="str">
        <f t="shared" si="0"/>
        <v>Wed</v>
      </c>
      <c r="C26" s="4" t="str">
        <f t="shared" si="1"/>
        <v>बुधवार</v>
      </c>
      <c r="D26" s="5" t="s">
        <v>20</v>
      </c>
      <c r="E26" s="5" t="s">
        <v>11</v>
      </c>
      <c r="F26" s="5" t="s">
        <v>8</v>
      </c>
      <c r="G26" s="5" t="s">
        <v>8</v>
      </c>
      <c r="H26" s="6" t="s">
        <v>44</v>
      </c>
    </row>
    <row r="27" spans="1:8" ht="67.5" x14ac:dyDescent="0.25">
      <c r="A27" s="4">
        <v>45407</v>
      </c>
      <c r="B27" s="4" t="str">
        <f t="shared" si="0"/>
        <v>Thu</v>
      </c>
      <c r="C27" s="4" t="str">
        <f t="shared" si="1"/>
        <v>गुरुवार</v>
      </c>
      <c r="D27" s="5" t="s">
        <v>20</v>
      </c>
      <c r="E27" s="5" t="s">
        <v>11</v>
      </c>
      <c r="F27" s="5" t="s">
        <v>8</v>
      </c>
      <c r="G27" s="5" t="s">
        <v>8</v>
      </c>
      <c r="H27" s="6" t="s">
        <v>45</v>
      </c>
    </row>
    <row r="28" spans="1:8" ht="67.5" x14ac:dyDescent="0.25">
      <c r="A28" s="4">
        <v>45408</v>
      </c>
      <c r="B28" s="4" t="str">
        <f t="shared" si="0"/>
        <v>Fri</v>
      </c>
      <c r="C28" s="4" t="str">
        <f t="shared" si="1"/>
        <v>शुक्रवार</v>
      </c>
      <c r="D28" s="5" t="s">
        <v>20</v>
      </c>
      <c r="E28" s="5" t="s">
        <v>11</v>
      </c>
      <c r="F28" s="5" t="s">
        <v>8</v>
      </c>
      <c r="G28" s="5" t="s">
        <v>8</v>
      </c>
      <c r="H28" s="6" t="s">
        <v>46</v>
      </c>
    </row>
    <row r="29" spans="1:8" ht="22.5" x14ac:dyDescent="0.25">
      <c r="A29" s="4">
        <v>45409</v>
      </c>
      <c r="B29" s="4" t="str">
        <f t="shared" si="0"/>
        <v>Sat</v>
      </c>
      <c r="C29" s="4" t="str">
        <f t="shared" si="1"/>
        <v>शनिवार</v>
      </c>
      <c r="D29" s="5" t="s">
        <v>20</v>
      </c>
      <c r="E29" s="5" t="s">
        <v>11</v>
      </c>
      <c r="F29" s="5" t="s">
        <v>8</v>
      </c>
      <c r="G29" s="5" t="s">
        <v>8</v>
      </c>
      <c r="H29" s="6" t="s">
        <v>33</v>
      </c>
    </row>
    <row r="30" spans="1:8" ht="67.5" x14ac:dyDescent="0.25">
      <c r="A30" s="4">
        <v>45410</v>
      </c>
      <c r="B30" s="4" t="str">
        <f t="shared" si="0"/>
        <v>Sun</v>
      </c>
      <c r="C30" s="4" t="str">
        <f t="shared" si="1"/>
        <v>रविवार</v>
      </c>
      <c r="D30" s="5" t="s">
        <v>20</v>
      </c>
      <c r="E30" s="5" t="s">
        <v>11</v>
      </c>
      <c r="F30" s="5" t="s">
        <v>8</v>
      </c>
      <c r="G30" s="5" t="s">
        <v>8</v>
      </c>
      <c r="H30" s="6" t="s">
        <v>47</v>
      </c>
    </row>
    <row r="31" spans="1:8" ht="45" x14ac:dyDescent="0.25">
      <c r="A31" s="4">
        <v>45411</v>
      </c>
      <c r="B31" s="4" t="str">
        <f t="shared" si="0"/>
        <v>Mon</v>
      </c>
      <c r="C31" s="4" t="str">
        <f t="shared" si="1"/>
        <v>सोमवार</v>
      </c>
      <c r="D31" s="5" t="s">
        <v>20</v>
      </c>
      <c r="E31" s="5" t="s">
        <v>11</v>
      </c>
      <c r="F31" s="5" t="s">
        <v>8</v>
      </c>
      <c r="G31" s="5" t="s">
        <v>8</v>
      </c>
      <c r="H31" s="6" t="s">
        <v>48</v>
      </c>
    </row>
    <row r="32" spans="1:8" ht="67.5" x14ac:dyDescent="0.25">
      <c r="A32" s="4">
        <v>45412</v>
      </c>
      <c r="B32" s="4" t="str">
        <f t="shared" si="0"/>
        <v>Tue</v>
      </c>
      <c r="C32" s="4" t="str">
        <f t="shared" si="1"/>
        <v>मगंळवार</v>
      </c>
      <c r="D32" s="5" t="s">
        <v>20</v>
      </c>
      <c r="E32" s="5" t="s">
        <v>11</v>
      </c>
      <c r="F32" s="5" t="s">
        <v>8</v>
      </c>
      <c r="G32" s="5" t="s">
        <v>8</v>
      </c>
      <c r="H32" s="6" t="s">
        <v>49</v>
      </c>
    </row>
    <row r="33" spans="1:8" ht="22.5" x14ac:dyDescent="0.25">
      <c r="A33" s="8"/>
      <c r="B33" s="8"/>
      <c r="C33" s="8"/>
      <c r="D33" s="9"/>
      <c r="E33" s="9"/>
      <c r="F33" s="9"/>
      <c r="G33" s="9"/>
      <c r="H33" s="10"/>
    </row>
    <row r="34" spans="1:8" ht="22.5" x14ac:dyDescent="0.25">
      <c r="A34" s="8"/>
      <c r="B34" s="8"/>
      <c r="C34" s="8"/>
      <c r="D34" s="9"/>
      <c r="E34" s="9"/>
      <c r="F34" s="9"/>
      <c r="G34" s="9"/>
      <c r="H34" s="10"/>
    </row>
    <row r="35" spans="1:8" ht="22.5" x14ac:dyDescent="0.25">
      <c r="A35" s="8"/>
      <c r="B35" s="8"/>
      <c r="C35" s="8"/>
      <c r="D35" s="9"/>
      <c r="E35" s="9"/>
      <c r="F35" s="9"/>
      <c r="G35" s="9"/>
      <c r="H35" s="11" t="s">
        <v>50</v>
      </c>
    </row>
    <row r="36" spans="1:8" ht="22.5" x14ac:dyDescent="0.25">
      <c r="A36" s="8"/>
      <c r="B36" s="8"/>
      <c r="C36" s="8"/>
      <c r="D36" s="9"/>
      <c r="E36" s="9"/>
      <c r="F36" s="9"/>
      <c r="G36" s="9"/>
      <c r="H36" s="11" t="s">
        <v>51</v>
      </c>
    </row>
    <row r="37" spans="1:8" ht="22.5" x14ac:dyDescent="0.25">
      <c r="H37" s="11" t="s">
        <v>52</v>
      </c>
    </row>
    <row r="38" spans="1:8" ht="22.5" x14ac:dyDescent="0.25">
      <c r="G38" s="13" t="s">
        <v>53</v>
      </c>
    </row>
    <row r="39" spans="1:8" x14ac:dyDescent="0.25">
      <c r="A39" s="14" t="s">
        <v>54</v>
      </c>
      <c r="B39" s="14"/>
      <c r="C39" s="14"/>
      <c r="D39" s="14"/>
      <c r="E39" s="14"/>
      <c r="F39" s="14"/>
      <c r="G39" s="14"/>
      <c r="H39" s="14"/>
    </row>
    <row r="40" spans="1:8" x14ac:dyDescent="0.25">
      <c r="A40" s="14"/>
      <c r="B40" s="14"/>
      <c r="C40" s="14"/>
      <c r="D40" s="14"/>
      <c r="E40" s="14"/>
      <c r="F40" s="14"/>
      <c r="G40" s="14"/>
      <c r="H40" s="14"/>
    </row>
    <row r="41" spans="1:8" ht="22.5" x14ac:dyDescent="0.25">
      <c r="A41" s="15"/>
      <c r="B41" s="15"/>
      <c r="C41" s="15"/>
      <c r="D41" s="15"/>
      <c r="E41" s="15"/>
      <c r="F41" s="15"/>
      <c r="G41" s="15"/>
      <c r="H41" s="15"/>
    </row>
    <row r="42" spans="1:8" x14ac:dyDescent="0.25">
      <c r="A42" s="16"/>
      <c r="B42" s="16"/>
      <c r="C42" s="16"/>
      <c r="D42" s="17"/>
      <c r="E42" s="17"/>
      <c r="F42" s="17"/>
      <c r="G42" s="17"/>
      <c r="H42" s="17"/>
    </row>
    <row r="43" spans="1:8" x14ac:dyDescent="0.25">
      <c r="A43" s="16"/>
      <c r="B43" s="16"/>
      <c r="C43" s="16"/>
      <c r="D43" s="17"/>
      <c r="E43" s="17"/>
      <c r="F43" s="17"/>
      <c r="G43" s="17"/>
      <c r="H43" s="17"/>
    </row>
    <row r="44" spans="1:8" ht="22.5" x14ac:dyDescent="0.25">
      <c r="H44" s="11" t="s">
        <v>50</v>
      </c>
    </row>
    <row r="45" spans="1:8" ht="22.5" x14ac:dyDescent="0.25">
      <c r="H45" s="11" t="s">
        <v>51</v>
      </c>
    </row>
    <row r="46" spans="1:8" ht="22.5" x14ac:dyDescent="0.25">
      <c r="H46" s="11" t="s">
        <v>52</v>
      </c>
    </row>
  </sheetData>
  <mergeCells count="2">
    <mergeCell ref="A1:H1"/>
    <mergeCell ref="A39:H40"/>
  </mergeCells>
  <pageMargins left="0.26" right="0.17" top="0.38" bottom="0.21" header="0.31496062992125984" footer="0.17"/>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 OFFICE</dc:creator>
  <cp:lastModifiedBy>SMART OFFICE</cp:lastModifiedBy>
  <dcterms:created xsi:type="dcterms:W3CDTF">2024-05-13T11:44:51Z</dcterms:created>
  <dcterms:modified xsi:type="dcterms:W3CDTF">2024-05-13T11:45:30Z</dcterms:modified>
</cp:coreProperties>
</file>